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pivotButton="0" quotePrefix="0" xfId="0"/>
    <xf numFmtId="49" fontId="0" fillId="0" borderId="0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7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语文</t>
        </is>
      </c>
      <c r="C1" s="1" t="inlineStr">
        <is>
          <t>数学</t>
        </is>
      </c>
      <c r="D1" s="1" t="inlineStr">
        <is>
          <t>英语</t>
        </is>
      </c>
      <c r="H1" s="2" t="inlineStr">
        <is>
          <t>李四</t>
        </is>
      </c>
    </row>
    <row r="2">
      <c r="A2" s="3" t="inlineStr">
        <is>
          <t>张三</t>
        </is>
      </c>
      <c r="B2" s="3" t="n">
        <v>85</v>
      </c>
      <c r="C2" s="3" t="n">
        <v>92</v>
      </c>
      <c r="D2" s="3" t="n">
        <v>78</v>
      </c>
      <c r="H2" s="2" t="inlineStr">
        <is>
          <t>数学</t>
        </is>
      </c>
    </row>
    <row r="3">
      <c r="A3" s="3" t="inlineStr">
        <is>
          <t>李四</t>
        </is>
      </c>
      <c r="B3" s="3" t="n">
        <v>90</v>
      </c>
      <c r="C3" s="3" t="n">
        <v>88</v>
      </c>
      <c r="D3" s="3" t="n">
        <v>95</v>
      </c>
    </row>
    <row r="4">
      <c r="A4" s="3" t="inlineStr">
        <is>
          <t>王五</t>
        </is>
      </c>
      <c r="B4" s="3" t="n">
        <v>76</v>
      </c>
      <c r="C4" s="3" t="n">
        <v>85</v>
      </c>
      <c r="D4" s="3" t="n">
        <v>82</v>
      </c>
    </row>
    <row r="5">
      <c r="A5" s="3" t="inlineStr">
        <is>
          <t>赵六</t>
        </is>
      </c>
      <c r="B5" s="3" t="n">
        <v>95</v>
      </c>
      <c r="C5" s="3" t="n">
        <v>79</v>
      </c>
      <c r="D5" s="3" t="n">
        <v>88</v>
      </c>
    </row>
    <row r="6">
      <c r="A6" s="3" t="inlineStr">
        <is>
          <t>孙七</t>
        </is>
      </c>
      <c r="B6" s="3" t="n">
        <v>88</v>
      </c>
      <c r="C6" s="3" t="n">
        <v>91</v>
      </c>
      <c r="D6" s="3" t="n">
        <v>90</v>
      </c>
    </row>
    <row r="8">
      <c r="A8" s="4" t="inlineStr">
        <is>
          <t>【练习题】在黄色「你的答案」列输入公式，「验证结果」列自动判分</t>
        </is>
      </c>
      <c r="C8" s="5">
        <f>"得分："&amp;COUNTIF(D:D,"✓ 正确")&amp;" / 8 题（不含思考题）"</f>
        <v/>
      </c>
      <c r="T8" t="inlineStr">
        <is>
          <t>标准答案列（已隐藏）</t>
        </is>
      </c>
    </row>
    <row r="9">
      <c r="A9" s="6" t="inlineStr">
        <is>
          <t>题号</t>
        </is>
      </c>
      <c r="B9" s="6" t="inlineStr">
        <is>
          <t>题目</t>
        </is>
      </c>
      <c r="C9" s="6" t="inlineStr">
        <is>
          <t>你的答案</t>
        </is>
      </c>
      <c r="D9" s="6" t="inlineStr">
        <is>
          <t>验证结果</t>
        </is>
      </c>
    </row>
    <row r="10">
      <c r="A10" s="3" t="n">
        <v>1</v>
      </c>
      <c r="B10" s="7" t="inlineStr">
        <is>
          <t>用INDEX取B2:D6区域中第4行第1列的值（先心算）</t>
        </is>
      </c>
      <c r="C10" s="8" t="n"/>
      <c r="D10" s="3">
        <f>IF(ISBLANK(C10),"○ 待作答",IF(ISERROR(T10),IF(ISERROR(C10),"✓ 正确","✗ 应有错误提示"),IF(ISERROR(C10),"✗ 公式出错了",IF(C10=T10,"✓ 正确","✗ 再想想"))))</f>
        <v/>
      </c>
      <c r="T10">
        <f>INDEX(B2:D6,4,1)</f>
        <v/>
      </c>
    </row>
    <row r="11">
      <c r="A11" s="3" t="n">
        <v>2</v>
      </c>
      <c r="B11" s="7" t="inlineStr">
        <is>
          <t>用INDEX取数学列（C2:C6）第2个值</t>
        </is>
      </c>
      <c r="C11" s="8" t="n"/>
      <c r="D11" s="3">
        <f>IF(ISBLANK(C11),"○ 待作答",IF(ISERROR(T11),IF(ISERROR(C11),"✓ 正确","✗ 应有错误提示"),IF(ISERROR(C11),"✗ 公式出错了",IF(C11=T11,"✓ 正确","✗ 再想想"))))</f>
        <v/>
      </c>
      <c r="T11">
        <f>INDEX(C2:C6,2)</f>
        <v/>
      </c>
    </row>
    <row r="12">
      <c r="A12" s="3" t="n">
        <v>3</v>
      </c>
      <c r="B12" s="7" t="inlineStr">
        <is>
          <t>INDEX+MATCH：查“王五”的数学成绩</t>
        </is>
      </c>
      <c r="C12" s="8" t="n"/>
      <c r="D12" s="3">
        <f>IF(ISBLANK(C12),"○ 待作答",IF(ISERROR(T12),IF(ISERROR(C12),"✓ 正确","✗ 应有错误提示"),IF(ISERROR(C12),"✗ 公式出错了",IF(C12=T12,"✓ 正确","✗ 再想想"))))</f>
        <v/>
      </c>
      <c r="T12">
        <f>INDEX(C2:C6,MATCH("王五",A2:A6,0))</f>
        <v/>
      </c>
    </row>
    <row r="13">
      <c r="A13" s="3" t="n">
        <v>4</v>
      </c>
      <c r="B13" s="7" t="inlineStr">
        <is>
          <t>INDEX+MATCH：查“孙七”的语文成绩</t>
        </is>
      </c>
      <c r="C13" s="8" t="n"/>
      <c r="D13" s="3">
        <f>IF(ISBLANK(C13),"○ 待作答",IF(ISERROR(T13),IF(ISERROR(C13),"✓ 正确","✗ 应有错误提示"),IF(ISERROR(C13),"✗ 公式出错了",IF(C13=T13,"✓ 正确","✗ 再想想"))))</f>
        <v/>
      </c>
      <c r="T13">
        <f>INDEX(B2:B6,MATCH("孙七",A2:A6,0))</f>
        <v/>
      </c>
    </row>
    <row r="14">
      <c r="A14" s="3" t="n">
        <v>5</v>
      </c>
      <c r="B14" s="7" t="inlineStr">
        <is>
          <t>向左查找：语文95分的人是谁</t>
        </is>
      </c>
      <c r="C14" s="8" t="n"/>
      <c r="D14" s="3">
        <f>IF(ISBLANK(C14),"○ 待作答",IF(ISERROR(T14),IF(ISERROR(C14),"✓ 正确","✗ 应有错误提示"),IF(ISERROR(C14),"✗ 公式出错了",IF(C14=T14,"✓ 正确","✗ 再想想"))))</f>
        <v/>
      </c>
      <c r="T14">
        <f>INDEX(A2:A6,MATCH(95,B2:B6,0))</f>
        <v/>
      </c>
    </row>
    <row r="15">
      <c r="A15" s="3" t="n">
        <v>6</v>
      </c>
      <c r="B15" s="7" t="inlineStr">
        <is>
          <t>双向查找：查“赵六”的“英语”成绩（行、列都用MATCH）</t>
        </is>
      </c>
      <c r="C15" s="8" t="n"/>
      <c r="D15" s="3">
        <f>IF(ISBLANK(C15),"○ 待作答",IF(ISERROR(T15),IF(ISERROR(C15),"✓ 正确","✗ 应有错误提示"),IF(ISERROR(C15),"✗ 公式出错了",IF(C15=T15,"✓ 正确","✗ 再想想"))))</f>
        <v/>
      </c>
      <c r="T15">
        <f>INDEX(B2:D6,MATCH("赵六",A2:A6,0),MATCH("英语",B1:D1,0))</f>
        <v/>
      </c>
    </row>
    <row r="16">
      <c r="A16" s="3" t="n">
        <v>7</v>
      </c>
      <c r="B16" s="7" t="inlineStr">
        <is>
          <t>通用查询器：查H1（李四）的H2（数学）成绩，改H1/H2会自动更新</t>
        </is>
      </c>
      <c r="C16" s="8" t="n"/>
      <c r="D16" s="3">
        <f>IF(ISBLANK(C16),"○ 待作答",IF(ISERROR(T16),IF(ISERROR(C16),"✓ 正确","✗ 应有错误提示"),IF(ISERROR(C16),"✗ 公式出错了",IF(C16=T16,"✓ 正确","✗ 再想想"))))</f>
        <v/>
      </c>
      <c r="T16">
        <f>INDEX(B2:D6,MATCH(H1,A2:A6,0),MATCH(H2,B1:D1,0))</f>
        <v/>
      </c>
    </row>
    <row r="17">
      <c r="A17" s="3" t="n">
        <v>8</v>
      </c>
      <c r="B17" s="7" t="inlineStr">
        <is>
          <t>挑战：语文96分是谁？找不到时显示“无此成绩”（IFERROR包装）</t>
        </is>
      </c>
      <c r="C17" s="8" t="n"/>
      <c r="D17" s="3">
        <f>IF(ISBLANK(C17),"○ 待作答",IF(ISERROR(T17),IF(ISERROR(C17),"✓ 正确","✗ 应有错误提示"),IF(ISERROR(C17),"✗ 公式出错了",IF(C17=T17,"✓ 正确","✗ 再想想"))))</f>
        <v/>
      </c>
      <c r="T17">
        <f>IFERROR(INDEX(A2:A6,MATCH(96,B2:B6,0)),"无此成绩")</f>
        <v/>
      </c>
    </row>
  </sheetData>
  <conditionalFormatting sqref="D10:D17">
    <cfRule type="cellIs" priority="1" operator="equal" dxfId="0">
      <formula>"✓ 正确"</formula>
    </cfRule>
    <cfRule type="expression" priority="2" dxfId="1">
      <formula>ISNUMBER(SEARCH("✗",D10))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第16章 INDEX函数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