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练习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</font>
    <font>
      <b val="1"/>
      <sz val="13"/>
    </font>
    <font>
      <b val="1"/>
      <color rgb="00C00000"/>
    </font>
    <font>
      <color rgb="00808080"/>
    </font>
  </fonts>
  <fills count="5">
    <fill>
      <patternFill/>
    </fill>
    <fill>
      <patternFill patternType="gray125"/>
    </fill>
    <fill>
      <patternFill>
        <fgColor rgb="00C6EFCE"/>
        <bgColor rgb="00C6EFCE"/>
      </patternFill>
    </fill>
    <fill>
      <patternFill>
        <fgColor rgb="00DDEBF7"/>
        <bgColor rgb="00DDEBF7"/>
      </patternFill>
    </fill>
    <fill>
      <patternFill>
        <fgColor rgb="00FFF2CC"/>
        <b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pivotButton="0" quotePrefix="0" xfId="0"/>
    <xf numFmtId="49" fontId="0" fillId="0" borderId="1" pivotButton="0" quotePrefix="0" xfId="0"/>
    <xf numFmtId="0" fontId="0" fillId="0" borderId="1" pivotButton="0" quotePrefix="0" xfId="0"/>
    <xf numFmtId="49" fontId="0" fillId="0" borderId="0" pivotButton="0" quotePrefix="0" xfId="0"/>
    <xf numFmtId="9" fontId="0" fillId="0" borderId="1" pivotButton="0" quotePrefix="0" xfId="0"/>
    <xf numFmtId="1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1" fillId="3" borderId="1" pivotButton="0" quotePrefix="0" xfId="0"/>
    <xf numFmtId="0" fontId="0" fillId="0" borderId="1" applyAlignment="1" pivotButton="0" quotePrefix="0" xfId="0">
      <alignment vertical="center" wrapText="1"/>
    </xf>
    <xf numFmtId="0" fontId="0" fillId="4" borderId="1" pivotButton="0" quotePrefix="0" xfId="0"/>
    <xf numFmtId="9" fontId="0" fillId="4" borderId="1" pivotButton="0" quotePrefix="0" xfId="0"/>
    <xf numFmtId="9" fontId="0" fillId="0" borderId="0" pivotButton="0" quotePrefix="0" xfId="0"/>
    <xf numFmtId="0" fontId="4" fillId="0" borderId="1" pivotButton="0" quotePrefix="0" xfId="0"/>
  </cellXfs>
  <cellStyles count="1">
    <cellStyle name="Normal" xfId="0" builtinId="0" hidden="0"/>
  </cellStyles>
  <dxfs count="3">
    <dxf>
      <font>
        <b val="1"/>
        <color rgb="00006100"/>
      </font>
      <fill>
        <patternFill>
          <fgColor rgb="00C6EFCE"/>
          <bgColor rgb="00C6EFCE"/>
        </patternFill>
      </fill>
    </dxf>
    <dxf>
      <font>
        <color rgb="009C0006"/>
      </font>
      <fill>
        <patternFill>
          <fgColor rgb="00FFC7CE"/>
          <bgColor rgb="00FFC7CE"/>
        </patternFill>
      </fill>
    </dxf>
    <dxf>
      <font>
        <color rgb="0080808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21"/>
  <sheetViews>
    <sheetView workbookViewId="0">
      <selection activeCell="A1" sqref="A1"/>
    </sheetView>
  </sheetViews>
  <sheetFormatPr baseColWidth="8" defaultRowHeight="15"/>
  <cols>
    <col width="8" customWidth="1" min="1" max="1"/>
    <col width="58" customWidth="1" min="2" max="2"/>
    <col width="22" customWidth="1" min="3" max="3"/>
    <col width="14" customWidth="1" min="4" max="4"/>
    <col width="13" customWidth="1" min="5" max="5"/>
    <col width="16" customWidth="1" min="6" max="6"/>
    <col width="12" customWidth="1" min="7" max="7"/>
    <col width="12" customWidth="1" min="8" max="8"/>
    <col width="14" customWidth="1" min="9" max="9"/>
    <col width="12" customWidth="1" min="10" max="10"/>
    <col width="12" customWidth="1" min="11" max="11"/>
    <col hidden="1" width="13" customWidth="1" min="20" max="20"/>
  </cols>
  <sheetData>
    <row r="1">
      <c r="A1" s="1" t="inlineStr">
        <is>
          <t>商品编码</t>
        </is>
      </c>
      <c r="B1" s="1" t="inlineStr">
        <is>
          <t>商品名称</t>
        </is>
      </c>
      <c r="C1" s="1" t="inlineStr">
        <is>
          <t>单价</t>
        </is>
      </c>
      <c r="D1" s="1" t="inlineStr">
        <is>
          <t>库存</t>
        </is>
      </c>
      <c r="F1" t="inlineStr">
        <is>
          <t>要查的编码</t>
        </is>
      </c>
      <c r="J1" s="1" t="inlineStr">
        <is>
          <t>业绩下限</t>
        </is>
      </c>
      <c r="K1" s="1" t="inlineStr">
        <is>
          <t>提成比例</t>
        </is>
      </c>
      <c r="M1" t="inlineStr">
        <is>
          <t>业绩</t>
        </is>
      </c>
    </row>
    <row r="2">
      <c r="A2" s="2" t="inlineStr">
        <is>
          <t>P001</t>
        </is>
      </c>
      <c r="B2" s="3" t="inlineStr">
        <is>
          <t>苹果</t>
        </is>
      </c>
      <c r="C2" s="3" t="n">
        <v>5.5</v>
      </c>
      <c r="D2" s="3" t="n">
        <v>100</v>
      </c>
      <c r="F2" s="4" t="inlineStr">
        <is>
          <t>P003</t>
        </is>
      </c>
      <c r="J2" s="3" t="n">
        <v>0</v>
      </c>
      <c r="K2" s="5" t="n">
        <v>0.03</v>
      </c>
      <c r="M2" s="6" t="n">
        <v>86000</v>
      </c>
    </row>
    <row r="3">
      <c r="A3" s="2" t="inlineStr">
        <is>
          <t>P002</t>
        </is>
      </c>
      <c r="B3" s="3" t="inlineStr">
        <is>
          <t>香蕉</t>
        </is>
      </c>
      <c r="C3" s="3" t="n">
        <v>3.2</v>
      </c>
      <c r="D3" s="3" t="n">
        <v>150</v>
      </c>
      <c r="F3" s="4" t="inlineStr">
        <is>
          <t>P001</t>
        </is>
      </c>
      <c r="J3" s="3" t="n">
        <v>50000</v>
      </c>
      <c r="K3" s="5" t="n">
        <v>0.05</v>
      </c>
      <c r="M3" s="6" t="n">
        <v>250000</v>
      </c>
    </row>
    <row r="4">
      <c r="A4" s="2" t="inlineStr">
        <is>
          <t>P003</t>
        </is>
      </c>
      <c r="B4" s="3" t="inlineStr">
        <is>
          <t>橙子</t>
        </is>
      </c>
      <c r="C4" s="3" t="n">
        <v>4.8</v>
      </c>
      <c r="D4" s="3" t="n">
        <v>80</v>
      </c>
      <c r="F4" s="4" t="inlineStr">
        <is>
          <t>P005</t>
        </is>
      </c>
      <c r="J4" s="3" t="n">
        <v>100000</v>
      </c>
      <c r="K4" s="5" t="n">
        <v>0.08</v>
      </c>
      <c r="M4" s="6" t="n">
        <v>30000</v>
      </c>
    </row>
    <row r="5">
      <c r="A5" s="2" t="inlineStr">
        <is>
          <t>P004</t>
        </is>
      </c>
      <c r="B5" s="3" t="inlineStr">
        <is>
          <t>葡萄</t>
        </is>
      </c>
      <c r="C5" s="3" t="n">
        <v>12</v>
      </c>
      <c r="D5" s="3" t="n">
        <v>60</v>
      </c>
      <c r="F5" s="4" t="inlineStr">
        <is>
          <t>P009</t>
        </is>
      </c>
      <c r="J5" s="3" t="n">
        <v>200000</v>
      </c>
      <c r="K5" s="5" t="n">
        <v>0.12</v>
      </c>
    </row>
    <row r="6">
      <c r="A6" s="2" t="inlineStr">
        <is>
          <t>P005</t>
        </is>
      </c>
      <c r="B6" s="3" t="inlineStr">
        <is>
          <t>西瓜</t>
        </is>
      </c>
      <c r="C6" s="3" t="n">
        <v>2.5</v>
      </c>
      <c r="D6" s="3" t="n">
        <v>45</v>
      </c>
    </row>
    <row r="8">
      <c r="A8" s="7" t="inlineStr">
        <is>
          <t>【练习题】在黄色「你的答案」列输入公式，「验证结果」列自动判分</t>
        </is>
      </c>
      <c r="C8" s="8">
        <f>"得分："&amp;COUNTIF(D:D,"✓ 正确")&amp;" / 11 题（不含思考题）"</f>
        <v/>
      </c>
      <c r="T8" t="inlineStr">
        <is>
          <t>标准答案列（已隐藏）</t>
        </is>
      </c>
    </row>
    <row r="9">
      <c r="A9" s="9" t="inlineStr">
        <is>
          <t>题号</t>
        </is>
      </c>
      <c r="B9" s="9" t="inlineStr">
        <is>
          <t>题目</t>
        </is>
      </c>
      <c r="C9" s="9" t="inlineStr">
        <is>
          <t>你的答案</t>
        </is>
      </c>
      <c r="D9" s="9" t="inlineStr">
        <is>
          <t>验证结果</t>
        </is>
      </c>
    </row>
    <row r="10">
      <c r="A10" s="3" t="n">
        <v>1</v>
      </c>
      <c r="B10" s="10" t="inlineStr">
        <is>
          <t>根据F2的编码查出商品名称（区域记得加$锁定）</t>
        </is>
      </c>
      <c r="C10" s="11" t="n"/>
      <c r="D10" s="3">
        <f>IF(ISBLANK(C10),"○ 待作答",IF(ISERROR(T10),IF(ISERROR(C10),"✓ 正确","✗ 应有错误提示"),IF(ISERROR(C10),"✗ 公式出错了",IF(C10=T10,"✓ 正确","✗ 再想想"))))</f>
        <v/>
      </c>
      <c r="T10">
        <f>VLOOKUP(F2,$A$2:$D$6,2,FALSE)</f>
        <v/>
      </c>
    </row>
    <row r="11">
      <c r="A11" s="3" t="n">
        <v>2</v>
      </c>
      <c r="B11" s="10" t="inlineStr">
        <is>
          <t>根据F3的编码查名称</t>
        </is>
      </c>
      <c r="C11" s="11" t="n"/>
      <c r="D11" s="3">
        <f>IF(ISBLANK(C11),"○ 待作答",IF(ISERROR(T11),IF(ISERROR(C11),"✓ 正确","✗ 应有错误提示"),IF(ISERROR(C11),"✗ 公式出错了",IF(C11=T11,"✓ 正确","✗ 再想想"))))</f>
        <v/>
      </c>
      <c r="T11">
        <f>VLOOKUP(F3,$A$2:$D$6,2,FALSE)</f>
        <v/>
      </c>
    </row>
    <row r="12">
      <c r="A12" s="3" t="n">
        <v>2</v>
      </c>
      <c r="B12" s="10" t="inlineStr">
        <is>
          <t>根据F4的编码查名称</t>
        </is>
      </c>
      <c r="C12" s="11" t="n"/>
      <c r="D12" s="3">
        <f>IF(ISBLANK(C12),"○ 待作答",IF(ISERROR(T12),IF(ISERROR(C12),"✓ 正确","✗ 应有错误提示"),IF(ISERROR(C12),"✗ 公式出错了",IF(C12=T12,"✓ 正确","✗ 再想想"))))</f>
        <v/>
      </c>
      <c r="T12">
        <f>VLOOKUP(F4,$A$2:$D$6,2,FALSE)</f>
        <v/>
      </c>
    </row>
    <row r="13">
      <c r="A13" s="3" t="n">
        <v>2</v>
      </c>
      <c r="B13" s="10" t="inlineStr">
        <is>
          <t>根据F5的编码查名称（P009不存在，观察报错）</t>
        </is>
      </c>
      <c r="C13" s="11" t="n"/>
      <c r="D13" s="3">
        <f>IF(ISBLANK(C13),"○ 待作答",IF(ISERROR(T13),IF(ISERROR(C13),"✓ 正确","✗ 应有错误提示"),IF(ISERROR(C13),"✗ 公式出错了",IF(C13=T13,"✓ 正确","✗ 再想想"))))</f>
        <v/>
      </c>
      <c r="T13">
        <f>VLOOKUP(F5,$A$2:$D$6,2,FALSE)</f>
        <v/>
      </c>
    </row>
    <row r="14">
      <c r="A14" s="3" t="n">
        <v>3</v>
      </c>
      <c r="B14" s="10" t="inlineStr">
        <is>
          <t>根据F2的编码查出单价</t>
        </is>
      </c>
      <c r="C14" s="11" t="n"/>
      <c r="D14" s="3">
        <f>IF(ISBLANK(C14),"○ 待作答",IF(ISERROR(T14),IF(ISERROR(C14),"✓ 正确","✗ 应有错误提示"),IF(ISERROR(C14),"✗ 公式出错了",IF(C14=T14,"✓ 正确","✗ 再想想"))))</f>
        <v/>
      </c>
      <c r="T14">
        <f>VLOOKUP(F2,$A$2:$D$6,3,FALSE)</f>
        <v/>
      </c>
    </row>
    <row r="15">
      <c r="A15" s="3" t="n">
        <v>4</v>
      </c>
      <c r="B15" s="10" t="inlineStr">
        <is>
          <t>根据F2的编码查出库存</t>
        </is>
      </c>
      <c r="C15" s="11" t="n"/>
      <c r="D15" s="3">
        <f>IF(ISBLANK(C15),"○ 待作答",IF(ISERROR(T15),IF(ISERROR(C15),"✓ 正确","✗ 应有错误提示"),IF(ISERROR(C15),"✗ 公式出错了",IF(C15=T15,"✓ 正确","✗ 再想想"))))</f>
        <v/>
      </c>
      <c r="T15">
        <f>VLOOKUP(F2,$A$2:$D$6,4,FALSE)</f>
        <v/>
      </c>
    </row>
    <row r="16">
      <c r="A16" s="3" t="n">
        <v>5</v>
      </c>
      <c r="B16" s="10" t="inlineStr">
        <is>
          <t>IFERROR改写：查F2名称，找不到显示“商品不存在”</t>
        </is>
      </c>
      <c r="C16" s="11" t="n"/>
      <c r="D16" s="3">
        <f>IF(ISBLANK(C16),"○ 待作答",IF(ISERROR(T16),IF(ISERROR(C16),"✓ 正确","✗ 应有错误提示"),IF(ISERROR(C16),"✗ 公式出错了",IF(C16=T16,"✓ 正确","✗ 再想想"))))</f>
        <v/>
      </c>
      <c r="T16">
        <f>IFERROR(VLOOKUP(F2,$A$2:$D$6,2,FALSE),"商品不存在")</f>
        <v/>
      </c>
    </row>
    <row r="17">
      <c r="A17" s="3" t="n">
        <v>5</v>
      </c>
      <c r="B17" s="10" t="inlineStr">
        <is>
          <t>IFERROR改写：查F5（P009）</t>
        </is>
      </c>
      <c r="C17" s="11" t="n"/>
      <c r="D17" s="3">
        <f>IF(ISBLANK(C17),"○ 待作答",IF(ISERROR(T17),IF(ISERROR(C17),"✓ 正确","✗ 应有错误提示"),IF(ISERROR(C17),"✗ 公式出错了",IF(C17=T17,"✓ 正确","✗ 再想想"))))</f>
        <v/>
      </c>
      <c r="T17">
        <f>IFERROR(VLOOKUP(F5,$A$2:$D$6,2,FALSE),"商品不存在")</f>
        <v/>
      </c>
    </row>
    <row r="18">
      <c r="A18" s="3" t="n">
        <v>6</v>
      </c>
      <c r="B18" s="10" t="inlineStr">
        <is>
          <t>用模糊匹配计算M2业绩（86000）的提成比例</t>
        </is>
      </c>
      <c r="C18" s="12" t="n"/>
      <c r="D18" s="3">
        <f>IF(ISBLANK(C18),"○ 待作答",IF(ISERROR(T18),IF(ISERROR(C18),"✓ 正确","✗ 应有错误提示"),IF(ISERROR(C18),"✗ 公式出错了",IF(C18=T18,"✓ 正确","✗ 再想想"))))</f>
        <v/>
      </c>
      <c r="T18" s="13">
        <f>VLOOKUP(M2,$J$2:$K$5,2,TRUE)</f>
        <v/>
      </c>
    </row>
    <row r="19">
      <c r="A19" s="3" t="n">
        <v>7</v>
      </c>
      <c r="B19" s="10" t="inlineStr">
        <is>
          <t>M3业绩（250000）的提成比例</t>
        </is>
      </c>
      <c r="C19" s="12" t="n"/>
      <c r="D19" s="3">
        <f>IF(ISBLANK(C19),"○ 待作答",IF(ISERROR(T19),IF(ISERROR(C19),"✓ 正确","✗ 应有错误提示"),IF(ISERROR(C19),"✗ 公式出错了",IF(C19=T19,"✓ 正确","✗ 再想想"))))</f>
        <v/>
      </c>
      <c r="T19" s="13">
        <f>VLOOKUP(M3,$J$2:$K$5,2,TRUE)</f>
        <v/>
      </c>
    </row>
    <row r="20">
      <c r="A20" s="3" t="n">
        <v>7</v>
      </c>
      <c r="B20" s="10" t="inlineStr">
        <is>
          <t>M4业绩（30000）的提成比例</t>
        </is>
      </c>
      <c r="C20" s="12" t="n"/>
      <c r="D20" s="3">
        <f>IF(ISBLANK(C20),"○ 待作答",IF(ISERROR(T20),IF(ISERROR(C20),"✓ 正确","✗ 应有错误提示"),IF(ISERROR(C20),"✗ 公式出错了",IF(C20=T20,"✓ 正确","✗ 再想想"))))</f>
        <v/>
      </c>
      <c r="T20" s="13">
        <f>VLOOKUP(M4,$J$2:$K$5,2,TRUE)</f>
        <v/>
      </c>
    </row>
    <row r="21">
      <c r="A21" s="3" t="n">
        <v>8</v>
      </c>
      <c r="B21" s="10" t="inlineStr">
        <is>
          <t>思考题：提成表的“业绩下限”改成从大到小排，模糊匹配结果还对吗？为什么？</t>
        </is>
      </c>
      <c r="C21" s="11" t="n"/>
      <c r="D21" s="14" t="inlineStr">
        <is>
          <t>—（思考题）</t>
        </is>
      </c>
    </row>
  </sheetData>
  <conditionalFormatting sqref="D10:D21">
    <cfRule type="cellIs" priority="1" operator="equal" dxfId="0">
      <formula>"✓ 正确"</formula>
    </cfRule>
    <cfRule type="expression" priority="2" dxfId="1">
      <formula>ISNUMBER(SEARCH("✗",D10))</formula>
    </cfRule>
    <cfRule type="cellIs" priority="3" operator="equal" dxfId="2">
      <formula>"○ 待作答"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第13章 VLOOKUP函数 练习册</t>
        </is>
      </c>
    </row>
    <row r="2">
      <c r="A2" t="inlineStr"/>
    </row>
    <row r="3">
      <c r="A3" t="inlineStr">
        <is>
          <t>【使用方法】</t>
        </is>
      </c>
    </row>
    <row r="4">
      <c r="A4" t="inlineStr">
        <is>
          <t>1. 本练习册与教程同名单章（md文档）配套使用，数据已全部录入，无需手工输入。</t>
        </is>
      </c>
    </row>
    <row r="5">
      <c r="A5" t="inlineStr">
        <is>
          <t>2. 打开「练习」工作表，在下方黄色「你的答案」列输入公式，回车。</t>
        </is>
      </c>
    </row>
    <row r="6">
      <c r="A6" t="inlineStr">
        <is>
          <t>3. 「验证结果」列自动判分：✓ 正确 / ✗ 再想想 / ○ 待作答。</t>
        </is>
      </c>
    </row>
    <row r="7">
      <c r="A7" t="inlineStr">
        <is>
          <t>4. 判分使用活公式，涉及 TODAY() 的题目在任何日期打开都能正确判分。</t>
        </is>
      </c>
    </row>
    <row r="8">
      <c r="A8" t="inlineStr">
        <is>
          <t>5. 实在不会做：标准答案在隐藏的 T 列（右键列标→取消隐藏），或查看教程 md 文档。</t>
        </is>
      </c>
    </row>
    <row r="9">
      <c r="A9" t="inlineStr">
        <is>
          <t>6. 请勿改动上方数据区；想重新练习，把答案列清空即可。</t>
        </is>
      </c>
    </row>
    <row r="10">
      <c r="A10" t="inlineStr"/>
    </row>
    <row r="11">
      <c r="A11" t="inlineStr">
        <is>
          <t>提示：第2题最后一行（P009）本来就应该报#N/A，验证列认可“正确的报错”。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2026-07-28T09:08:08Z</dcterms:created>
  <dcterms:modified xmlns:dcterms="http://purl.org/dc/terms/" xmlns:xsi="http://www.w3.org/2001/XMLSchema-instance" xsi:type="dcterms:W3CDTF">2026-07-28T09:08:08Z</dcterms:modified>
</cp:coreProperties>
</file>